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3" topLeftCell="A14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Cleaner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8">
      <c r="A8" t="inlineStr" s="7">
        <is>
          <t xml:space="preserve">Quote no.</t>
        </is>
      </c>
      <c r="B8" t="inlineStr">
        <is>
          <t xml:space="preserve">Q-0001</t>
        </is>
      </c>
    </row>
    <row r="9">
      <c r="A9" t="inlineStr" s="7">
        <is>
          <t xml:space="preserve">Date</t>
        </is>
      </c>
      <c r="B9" t="inlineStr">
        <is>
          <t xml:space="preserve">28/10/2026</t>
        </is>
      </c>
    </row>
    <row r="10">
      <c r="A10" t="inlineStr" s="7">
        <is>
          <t xml:space="preserve">Valid until</t>
        </is>
      </c>
      <c r="B10" t="inlineStr">
        <is>
          <t xml:space="preserve">27/11/2026</t>
        </is>
      </c>
    </row>
    <row r="11">
      <c r="A11" t="inlineStr" s="7">
        <is>
          <t xml:space="preserve">Quote for</t>
        </is>
      </c>
      <c r="B11" t="inlineStr">
        <is>
          <t xml:space="preserve">Lettings at Westway, 60 High Street, Oxford OX1 4AP</t>
        </is>
      </c>
    </row>
    <row r="13">
      <c r="A13" t="inlineStr" s="6">
        <is>
          <t xml:space="preserve">Description</t>
        </is>
      </c>
      <c r="B13" t="inlineStr" s="6">
        <is>
          <t xml:space="preserve">Labour / materials</t>
        </is>
      </c>
      <c r="C13" t="inlineStr" s="6">
        <is>
          <t xml:space="preserve">Qty</t>
        </is>
      </c>
      <c r="D13" t="inlineStr" s="6">
        <is>
          <t xml:space="preserve">Unit price</t>
        </is>
      </c>
      <c r="E13" t="inlineStr" s="6">
        <is>
          <t xml:space="preserve">Amount</t>
        </is>
      </c>
    </row>
    <row r="14">
      <c r="A14" t="inlineStr">
        <is>
          <t xml:space="preserve">End of tenancy clean: 2-bed flat</t>
        </is>
      </c>
      <c r="B14" t="inlineStr">
        <is>
          <t xml:space="preserve">Labour</t>
        </is>
      </c>
      <c r="C14">
        <v>1</v>
      </c>
      <c r="D14" s="2">
        <v>220</v>
      </c>
      <c r="E14" s="2">
        <f>IF(OR(C14="",D14=""),"",ROUND(C14*D14,2))</f>
      </c>
    </row>
    <row r="15">
      <c r="A15" t="inlineStr">
        <is>
          <t xml:space="preserve">Oven deep clean</t>
        </is>
      </c>
      <c r="B15" t="inlineStr">
        <is>
          <t xml:space="preserve">Labour</t>
        </is>
      </c>
      <c r="C15">
        <v>1</v>
      </c>
      <c r="D15" s="2">
        <v>65</v>
      </c>
      <c r="E15" s="2">
        <f>IF(OR(C15="",D15=""),"",ROUND(C15*D15,2))</f>
      </c>
    </row>
    <row r="16">
      <c r="A16" t="inlineStr">
        <is>
          <t xml:space="preserve">Carpet clean</t>
        </is>
      </c>
      <c r="B16" t="inlineStr">
        <is>
          <t xml:space="preserve">Labour</t>
        </is>
      </c>
      <c r="C16">
        <v>2</v>
      </c>
      <c r="D16" s="2">
        <v>40</v>
      </c>
      <c r="E16" s="2">
        <f>IF(OR(C16="",D16=""),"",ROUND(C16*D16,2))</f>
      </c>
    </row>
    <row r="17">
      <c r="A17" t="inlineStr">
        <is>
          <t xml:space="preserve">Inside windows</t>
        </is>
      </c>
      <c r="B17" t="inlineStr">
        <is>
          <t xml:space="preserve">Labour</t>
        </is>
      </c>
      <c r="C17">
        <v>1</v>
      </c>
      <c r="D17" s="2">
        <v>30</v>
      </c>
      <c r="E17" s="2">
        <f>IF(OR(C17="",D17=""),"",ROUND(C17*D17,2))</f>
      </c>
    </row>
    <row r="18">
      <c r="E18" s="2">
        <f>IF(OR(C18="",D18=""),"",ROUND(C18*D18,2))</f>
      </c>
    </row>
    <row r="19"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30">
      <c r="D30" t="inlineStr" s="1">
        <is>
          <t xml:space="preserve">Subtotal</t>
        </is>
      </c>
      <c r="E30" s="2">
        <f>SUM(E14:E28)</f>
      </c>
    </row>
    <row r="31">
      <c r="C31" s="3">
        <v>0</v>
      </c>
      <c r="D31" t="inlineStr" s="1">
        <is>
          <t xml:space="preserve">VAT</t>
        </is>
      </c>
      <c r="E31" s="2">
        <f>ROUND(E30*C31,2)</f>
      </c>
    </row>
    <row r="32">
      <c r="D32" t="inlineStr" s="1">
        <is>
          <t xml:space="preserve">Total</t>
        </is>
      </c>
      <c r="E32" s="5">
        <f>E30+E31</f>
      </c>
    </row>
    <row r="34">
      <c r="A34" t="inlineStr" s="8">
        <is>
          <t xml:space="preserve">Change the example lines to your own; mark each Labour or Materials. Amounts and totals work themselves out.</t>
        </is>
      </c>
    </row>
    <row r="35">
      <c r="A35" t="inlineStr" s="8">
        <is>
          <t xml:space="preserve">Not VAT registered: VAT stays at 0%. Once registered, set it to 20% and add your VAT number.</t>
        </is>
      </c>
    </row>
    <row r="36">
      <c r="A36" t="inlineStr" s="8">
        <is>
          <t xml:space="preserve">Prices include cleaning products and equipment.</t>
        </is>
      </c>
    </row>
    <row r="37">
      <c r="A37" t="inlineStr" s="8">
        <is>
          <t xml:space="preserve">End of tenancy: anything the agent finds missed within 48 hours is cleaned again free.</t>
        </is>
      </c>
    </row>
    <row r="38">
      <c r="A38" t="inlineStr" s="8">
        <is>
          <t xml:space="preserve">Cancellations with less than 24 hours' notice are charged at half the visit price.</t>
        </is>
      </c>
    </row>
    <row r="39">
      <c r="A39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